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1. strana" sheetId="1" r:id="rId1"/>
    <sheet name="2. strana" sheetId="2" r:id="rId2"/>
  </sheets>
  <definedNames/>
  <calcPr fullCalcOnLoad="1"/>
</workbook>
</file>

<file path=xl/sharedStrings.xml><?xml version="1.0" encoding="utf-8"?>
<sst xmlns="http://schemas.openxmlformats.org/spreadsheetml/2006/main" count="199" uniqueCount="99">
  <si>
    <t>Kraj</t>
  </si>
  <si>
    <t>Kód okresu</t>
  </si>
  <si>
    <t>Kód zriaďovateľa</t>
  </si>
  <si>
    <t>Zriaďovateľ</t>
  </si>
  <si>
    <t>z toho</t>
  </si>
  <si>
    <r>
      <t>Stĺpec A2 riadok 005</t>
    </r>
    <r>
      <rPr>
        <sz val="10"/>
        <rFont val="Arial CE"/>
        <family val="0"/>
      </rPr>
      <t xml:space="preserve"> mzdy a poistné</t>
    </r>
  </si>
  <si>
    <r>
      <t>Stĺpce A2 riadok 006</t>
    </r>
    <r>
      <rPr>
        <sz val="10"/>
        <rFont val="Arial CE"/>
        <family val="0"/>
      </rPr>
      <t xml:space="preserve"> prevádzka</t>
    </r>
  </si>
  <si>
    <r>
      <t>Stĺpec A2 riadok 008</t>
    </r>
    <r>
      <rPr>
        <sz val="10"/>
        <rFont val="Arial CE"/>
        <family val="0"/>
      </rPr>
      <t xml:space="preserve"> Odchodné</t>
    </r>
  </si>
  <si>
    <r>
      <t>Stĺpec A2 riadok 009</t>
    </r>
    <r>
      <rPr>
        <sz val="10"/>
        <rFont val="Arial CE"/>
        <family val="0"/>
      </rPr>
      <t xml:space="preserve"> Dopravné</t>
    </r>
  </si>
  <si>
    <r>
      <t>Stĺpec A2 riadok 010</t>
    </r>
    <r>
      <rPr>
        <sz val="10"/>
        <rFont val="Arial CE"/>
        <family val="0"/>
      </rPr>
      <t xml:space="preserve"> Asistenti učiteľa</t>
    </r>
  </si>
  <si>
    <r>
      <t>Stĺpec A2 riadok 014</t>
    </r>
    <r>
      <rPr>
        <sz val="10"/>
        <rFont val="Arial CE"/>
        <family val="0"/>
      </rPr>
      <t xml:space="preserve"> Havárie</t>
    </r>
  </si>
  <si>
    <r>
      <t>Stĺpec A2 riadok 015</t>
    </r>
    <r>
      <rPr>
        <sz val="10"/>
        <rFont val="Arial CE"/>
        <family val="0"/>
      </rPr>
      <t xml:space="preserve"> Rozvojové projekty</t>
    </r>
  </si>
  <si>
    <r>
      <t>Stĺpec A2 riadok 016</t>
    </r>
    <r>
      <rPr>
        <sz val="10"/>
        <rFont val="Arial CE"/>
        <family val="0"/>
      </rPr>
      <t xml:space="preserve"> Vzdelávacie poukazy</t>
    </r>
  </si>
  <si>
    <r>
      <t>Stĺpec A2 riadok 018</t>
    </r>
    <r>
      <rPr>
        <sz val="10"/>
        <rFont val="Arial CE"/>
        <family val="0"/>
      </rPr>
      <t xml:space="preserve"> rekonštr. škol. objektov a moderniz. </t>
    </r>
    <r>
      <rPr>
        <b/>
        <sz val="10"/>
        <rFont val="Arial CE"/>
        <family val="2"/>
      </rPr>
      <t>len KŠÚ</t>
    </r>
  </si>
  <si>
    <r>
      <t>Stĺpec A2 riadok 019</t>
    </r>
    <r>
      <rPr>
        <sz val="10"/>
        <rFont val="Arial CE"/>
        <family val="0"/>
      </rPr>
      <t xml:space="preserve"> Havárie</t>
    </r>
  </si>
  <si>
    <r>
      <t xml:space="preserve">Stĺpec A2 riadok 020 </t>
    </r>
    <r>
      <rPr>
        <sz val="10"/>
        <rFont val="Arial CE"/>
        <family val="2"/>
      </rPr>
      <t xml:space="preserve">Rozvojové projekty </t>
    </r>
  </si>
  <si>
    <t>ID protokolu</t>
  </si>
  <si>
    <t>Dátum odovzdania protokolu zriaďovatreľovi</t>
  </si>
  <si>
    <t>PO</t>
  </si>
  <si>
    <t>C06</t>
  </si>
  <si>
    <t>Rímskokatolícka cirkev Biskupstvo Spišské Podhradie</t>
  </si>
  <si>
    <t>Por.č.</t>
  </si>
  <si>
    <t>Okres</t>
  </si>
  <si>
    <t>Názov právneho subjektu</t>
  </si>
  <si>
    <t>Rozpis na právne subjekty zriaďovateľa</t>
  </si>
  <si>
    <r>
      <t xml:space="preserve">IČO </t>
    </r>
    <r>
      <rPr>
        <b/>
        <sz val="8"/>
        <rFont val="Arial CE"/>
        <family val="2"/>
      </rPr>
      <t>právneho subjektu</t>
    </r>
  </si>
  <si>
    <t>Sumár za neprávne subjetky</t>
  </si>
  <si>
    <t>Spolu za zriaďovateľa</t>
  </si>
  <si>
    <t>Rozdiel oproti rozpísanému rozpočtu</t>
  </si>
  <si>
    <t>Poznámka:</t>
  </si>
  <si>
    <t>Ak je rozdiel záporný = nie je rozpísaný celý rozpočet zriaďovateľa</t>
  </si>
  <si>
    <t xml:space="preserve">Ak je rozdiel kladný = je rozpísaný väčší rozpočet ako zriaďovateľ dostal </t>
  </si>
  <si>
    <t>Ak je rozdiel = 0, je to v poriadku</t>
  </si>
  <si>
    <t>CZŠ sv. Gorazda, Námestovo</t>
  </si>
  <si>
    <t>CZŠ sv. apoštola Pavla, Sihelné</t>
  </si>
  <si>
    <t>CZŠ s MŠ sv. Kvirína, Kurimany</t>
  </si>
  <si>
    <t>SŠŠI Jána Vojtaššáka, Levoča</t>
  </si>
  <si>
    <t>SZŠ Štefana Kluberta, Levoča</t>
  </si>
  <si>
    <t>CG sv. Mikuláša, Stará Ľubovňa</t>
  </si>
  <si>
    <t>CG Štefana Mišíka, Sp. Nová Ves</t>
  </si>
  <si>
    <t>ZŠ Kráľovnej Pokoja, Haligovce</t>
  </si>
  <si>
    <t>SOU sv. K. Hofbauera, Podolínec</t>
  </si>
  <si>
    <t>ŠZŠI sv. K. Hofbauera, Podolínec</t>
  </si>
  <si>
    <t>ZŠ sv. Cyrila a Metoda, St. Ľubovňa</t>
  </si>
  <si>
    <t>ZŠ sv. Michala, Sp. Tomášovce</t>
  </si>
  <si>
    <t>ZŠ Juraja Sklenára, Letanovce</t>
  </si>
  <si>
    <t>ZŠ sv. J. Krstiteľa, Spišské Vlachy</t>
  </si>
  <si>
    <t>Cirkevná spojená škola, Poprad</t>
  </si>
  <si>
    <t>CZŠ s MŠ sv. Matúša, Švošov</t>
  </si>
  <si>
    <t>DCVČ, Važec</t>
  </si>
  <si>
    <t>zo stĺpca A2 riadok 015 Rozvojové projekty</t>
  </si>
  <si>
    <t>Dokončenie ZŠ</t>
  </si>
  <si>
    <t>PSA Peugeot Citroen Slovakia</t>
  </si>
  <si>
    <t>Informatizácia ZŠ</t>
  </si>
  <si>
    <t>Vyhrňme si rukávy</t>
  </si>
  <si>
    <r>
      <t>Stĺpec A1 riadok 004</t>
    </r>
    <r>
      <rPr>
        <sz val="10"/>
        <rFont val="Arial CE"/>
        <family val="0"/>
      </rPr>
      <t xml:space="preserve"> Normatívne bežné výdavky </t>
    </r>
    <r>
      <rPr>
        <b/>
        <sz val="10"/>
        <rFont val="Arial CE"/>
        <family val="2"/>
      </rPr>
      <t>z MŠ SR</t>
    </r>
  </si>
  <si>
    <r>
      <t>Stĺpec A1 riadok 007</t>
    </r>
    <r>
      <rPr>
        <sz val="10"/>
        <rFont val="Arial CE"/>
        <family val="0"/>
      </rPr>
      <t xml:space="preserve"> Nenormat. Bežné výdavky </t>
    </r>
    <r>
      <rPr>
        <b/>
        <sz val="10"/>
        <rFont val="Arial CE"/>
        <family val="2"/>
      </rPr>
      <t>spolu z MŠ SR</t>
    </r>
  </si>
  <si>
    <r>
      <t xml:space="preserve">Stĺpec A1 riadok 008 </t>
    </r>
    <r>
      <rPr>
        <sz val="10"/>
        <rFont val="Arial CE"/>
        <family val="2"/>
      </rPr>
      <t>Odchodné</t>
    </r>
  </si>
  <si>
    <r>
      <t>Stĺpec A1 riadok 009</t>
    </r>
    <r>
      <rPr>
        <sz val="10"/>
        <rFont val="Arial CE"/>
        <family val="0"/>
      </rPr>
      <t xml:space="preserve"> Dopravné</t>
    </r>
  </si>
  <si>
    <r>
      <t>Stĺpec A1 riadok 010</t>
    </r>
    <r>
      <rPr>
        <sz val="10"/>
        <rFont val="Arial CE"/>
        <family val="0"/>
      </rPr>
      <t xml:space="preserve"> Asistenti učiteľa</t>
    </r>
  </si>
  <si>
    <r>
      <t>Stĺpec A1 riadok 014</t>
    </r>
    <r>
      <rPr>
        <sz val="10"/>
        <rFont val="Arial CE"/>
        <family val="0"/>
      </rPr>
      <t xml:space="preserve"> Havárie</t>
    </r>
  </si>
  <si>
    <r>
      <t>Stĺpec A1 riadok 015</t>
    </r>
    <r>
      <rPr>
        <sz val="10"/>
        <rFont val="Arial CE"/>
        <family val="0"/>
      </rPr>
      <t xml:space="preserve"> Rozvojové projetky</t>
    </r>
  </si>
  <si>
    <r>
      <t xml:space="preserve">Stĺpec A1 riadok 016 </t>
    </r>
    <r>
      <rPr>
        <sz val="10"/>
        <rFont val="Arial CE"/>
        <family val="2"/>
      </rPr>
      <t xml:space="preserve">Vzdelávacie poukazy </t>
    </r>
  </si>
  <si>
    <t>Dolný Kubín</t>
  </si>
  <si>
    <t>L. Mikuláš</t>
  </si>
  <si>
    <t>Námestovo</t>
  </si>
  <si>
    <t>Ružomberok</t>
  </si>
  <si>
    <t>Tvrdošín</t>
  </si>
  <si>
    <t>Kežmarok</t>
  </si>
  <si>
    <t>Levoča</t>
  </si>
  <si>
    <t>00163058</t>
  </si>
  <si>
    <t>St. Ľubovňa</t>
  </si>
  <si>
    <t>Sp. Nová Ves</t>
  </si>
  <si>
    <t>Poprad</t>
  </si>
  <si>
    <t xml:space="preserve">Cirkevná spojená škola, Poprad </t>
  </si>
  <si>
    <t>Rozpis upraveného rozpočtu na rok 2006</t>
  </si>
  <si>
    <t>(Rozpis upraveného rozpočtu zriaďovateľa na jednotlivé právne subjekty v jeho zriaďovateľskej pôsobnosti na rok 2006 v tis. Sk)</t>
  </si>
  <si>
    <r>
      <t xml:space="preserve">Stĺpec A2 riadok 004 </t>
    </r>
    <r>
      <rPr>
        <sz val="10"/>
        <rFont val="Arial CE"/>
        <family val="0"/>
      </rPr>
      <t xml:space="preserve">Normatívne bežné výdavky </t>
    </r>
    <r>
      <rPr>
        <b/>
        <sz val="10"/>
        <rFont val="Arial CE"/>
        <family val="2"/>
      </rPr>
      <t>2006 z MŠ SR</t>
    </r>
  </si>
  <si>
    <r>
      <t>Stĺpec A2 riadok 007</t>
    </r>
    <r>
      <rPr>
        <sz val="10"/>
        <rFont val="Arial CE"/>
        <family val="2"/>
      </rPr>
      <t xml:space="preserve"> </t>
    </r>
    <r>
      <rPr>
        <sz val="10"/>
        <rFont val="Arial CE"/>
        <family val="0"/>
      </rPr>
      <t xml:space="preserve">Nenormatíne bežné výdavky 2006 </t>
    </r>
    <r>
      <rPr>
        <b/>
        <sz val="10"/>
        <rFont val="Arial CE"/>
        <family val="2"/>
      </rPr>
      <t>spolu  z MŠ SR</t>
    </r>
  </si>
  <si>
    <r>
      <t xml:space="preserve">Stĺpec A2 riadok 017 </t>
    </r>
    <r>
      <rPr>
        <sz val="10"/>
        <rFont val="Arial CE"/>
        <family val="2"/>
      </rPr>
      <t>Kapitálové výdavky 2006</t>
    </r>
    <r>
      <rPr>
        <b/>
        <sz val="10"/>
        <rFont val="Arial CE"/>
        <family val="2"/>
      </rPr>
      <t xml:space="preserve"> spolu z MŠ SR</t>
    </r>
  </si>
  <si>
    <t>ZUŠ sv. J. Nepomuckého, Klčov</t>
  </si>
  <si>
    <t>ZŠ s MŠ A. Radlinského, Dolný Kubín</t>
  </si>
  <si>
    <t>ZŠ Apoštola Pavla, Liptovský Mikuláš</t>
  </si>
  <si>
    <t>Gymnázium sv. Andreja, Ružomberok</t>
  </si>
  <si>
    <t>ZŠ Štefana Šmálika, Tvrdošín</t>
  </si>
  <si>
    <t>ZŠ Rudolfa Dilonga, Trstená</t>
  </si>
  <si>
    <t>Gymnázium sv. F. Assiského, Levoča</t>
  </si>
  <si>
    <t>ZŠ s MŠ sv. J. Krstiteľa, Veľká Lesná</t>
  </si>
  <si>
    <t>ZŠ Povýšenia sv. Kríža, Smižany</t>
  </si>
  <si>
    <t>ZŠ sv. Cyrila a Metoda, Sp. Nová Ves</t>
  </si>
  <si>
    <t>CZUŠ sv. J. Krstiteľa, Spišské Vlachy</t>
  </si>
  <si>
    <t>ZŠ s MŠ sv. J. Nepomuckého, Klčov</t>
  </si>
  <si>
    <t>Projekty PPP (Projekty pre rómske komunity) Poznaj a chráň seba ...</t>
  </si>
  <si>
    <t>Presun finančných prostriedkov z roku 2005 vykázaný v správe o hospodárení za rok 2005</t>
  </si>
  <si>
    <r>
      <t>Stĺpec A1 riadok 017</t>
    </r>
    <r>
      <rPr>
        <sz val="10"/>
        <rFont val="Arial CE"/>
        <family val="0"/>
      </rPr>
      <t xml:space="preserve"> Kapitálové výdavky </t>
    </r>
    <r>
      <rPr>
        <b/>
        <sz val="10"/>
        <rFont val="Arial CE"/>
        <family val="2"/>
      </rPr>
      <t>spolu z MŠ SR</t>
    </r>
  </si>
  <si>
    <r>
      <t>Stĺpec A1 riadok 020</t>
    </r>
    <r>
      <rPr>
        <sz val="10"/>
        <rFont val="Arial CE"/>
        <family val="0"/>
      </rPr>
      <t xml:space="preserve"> Rozvojové projetky</t>
    </r>
  </si>
  <si>
    <t>ZŠ s MŠ sv. Kríža, Kežmarok</t>
  </si>
  <si>
    <t>ZUŠ sv. J. Krstiteľa, Spišské Vlachy</t>
  </si>
  <si>
    <r>
      <t xml:space="preserve">Stĺpec A1 riadok 019 </t>
    </r>
    <r>
      <rPr>
        <sz val="10"/>
        <rFont val="Arial CE"/>
        <family val="2"/>
      </rPr>
      <t>Havárie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</si>
</sst>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workbookViewId="0" topLeftCell="A1">
      <pane xSplit="4" ySplit="9" topLeftCell="M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:T1"/>
    </sheetView>
  </sheetViews>
  <sheetFormatPr defaultColWidth="9.00390625" defaultRowHeight="12.75"/>
  <cols>
    <col min="1" max="1" width="4.125" style="0" customWidth="1"/>
    <col min="2" max="2" width="12.625" style="0" customWidth="1"/>
    <col min="3" max="3" width="12.25390625" style="0" customWidth="1"/>
    <col min="4" max="4" width="34.375" style="0" customWidth="1"/>
  </cols>
  <sheetData>
    <row r="1" spans="1:20" ht="12.75">
      <c r="A1" s="19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3" spans="1:20" ht="12.75">
      <c r="A3" s="20" t="s">
        <v>76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5" ht="12.75">
      <c r="A5" s="1">
        <v>667</v>
      </c>
    </row>
    <row r="6" spans="1:20" ht="12.75">
      <c r="A6" s="17" t="s">
        <v>0</v>
      </c>
      <c r="B6" s="17" t="s">
        <v>1</v>
      </c>
      <c r="C6" s="17" t="s">
        <v>2</v>
      </c>
      <c r="D6" s="18" t="s">
        <v>3</v>
      </c>
      <c r="E6" s="18" t="s">
        <v>77</v>
      </c>
      <c r="F6" s="16" t="s">
        <v>4</v>
      </c>
      <c r="G6" s="16"/>
      <c r="H6" s="18" t="s">
        <v>78</v>
      </c>
      <c r="I6" s="16" t="s">
        <v>4</v>
      </c>
      <c r="J6" s="16"/>
      <c r="K6" s="16"/>
      <c r="L6" s="16"/>
      <c r="M6" s="16"/>
      <c r="N6" s="16"/>
      <c r="O6" s="18" t="s">
        <v>79</v>
      </c>
      <c r="P6" s="16" t="s">
        <v>4</v>
      </c>
      <c r="Q6" s="16"/>
      <c r="R6" s="16"/>
      <c r="S6" s="17" t="s">
        <v>16</v>
      </c>
      <c r="T6" s="17" t="s">
        <v>17</v>
      </c>
    </row>
    <row r="7" spans="1:20" ht="192" customHeight="1">
      <c r="A7" s="17"/>
      <c r="B7" s="17"/>
      <c r="C7" s="17"/>
      <c r="D7" s="18"/>
      <c r="E7" s="18"/>
      <c r="F7" s="3" t="s">
        <v>5</v>
      </c>
      <c r="G7" s="3" t="s">
        <v>6</v>
      </c>
      <c r="H7" s="18"/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O7" s="18"/>
      <c r="P7" s="3" t="s">
        <v>13</v>
      </c>
      <c r="Q7" s="3" t="s">
        <v>14</v>
      </c>
      <c r="R7" s="3" t="s">
        <v>15</v>
      </c>
      <c r="S7" s="17"/>
      <c r="T7" s="17"/>
    </row>
    <row r="8" spans="1:20" ht="25.5">
      <c r="A8" s="4" t="s">
        <v>18</v>
      </c>
      <c r="B8" s="4">
        <v>704</v>
      </c>
      <c r="C8" s="4" t="s">
        <v>19</v>
      </c>
      <c r="D8" s="5" t="s">
        <v>20</v>
      </c>
      <c r="E8" s="6">
        <v>245477</v>
      </c>
      <c r="F8" s="6"/>
      <c r="G8" s="6"/>
      <c r="H8" s="6">
        <f>SUM(I8:N8)</f>
        <v>5714</v>
      </c>
      <c r="I8" s="6">
        <v>43</v>
      </c>
      <c r="J8" s="6">
        <v>0</v>
      </c>
      <c r="K8" s="6">
        <v>1350</v>
      </c>
      <c r="L8" s="6">
        <v>0</v>
      </c>
      <c r="M8" s="6">
        <v>0</v>
      </c>
      <c r="N8" s="6">
        <v>4321</v>
      </c>
      <c r="O8" s="6">
        <f>SUM(P8:R8)</f>
        <v>0</v>
      </c>
      <c r="P8" s="6">
        <v>0</v>
      </c>
      <c r="Q8" s="6">
        <v>0</v>
      </c>
      <c r="R8" s="6">
        <v>0</v>
      </c>
      <c r="S8" s="17"/>
      <c r="T8" s="17"/>
    </row>
    <row r="9" spans="1:20" ht="34.5" customHeight="1">
      <c r="A9" s="2" t="s">
        <v>21</v>
      </c>
      <c r="B9" s="3" t="s">
        <v>22</v>
      </c>
      <c r="C9" s="3" t="s">
        <v>25</v>
      </c>
      <c r="D9" s="3" t="s">
        <v>23</v>
      </c>
      <c r="E9" s="21" t="s">
        <v>24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17"/>
      <c r="T9" s="17"/>
    </row>
    <row r="10" spans="1:20" ht="12.75">
      <c r="A10" s="7">
        <v>1</v>
      </c>
      <c r="B10" s="8" t="s">
        <v>63</v>
      </c>
      <c r="C10" s="7">
        <v>30225264</v>
      </c>
      <c r="D10" s="8" t="s">
        <v>81</v>
      </c>
      <c r="E10" s="10">
        <v>11670</v>
      </c>
      <c r="F10" s="10"/>
      <c r="G10" s="10"/>
      <c r="H10" s="10">
        <f>SUM(I10:N10)</f>
        <v>288</v>
      </c>
      <c r="I10" s="10"/>
      <c r="J10" s="10"/>
      <c r="K10" s="10"/>
      <c r="L10" s="10"/>
      <c r="M10" s="10"/>
      <c r="N10" s="10">
        <v>288</v>
      </c>
      <c r="O10" s="10"/>
      <c r="P10" s="10"/>
      <c r="Q10" s="10"/>
      <c r="R10" s="10"/>
      <c r="S10" s="8"/>
      <c r="T10" s="8"/>
    </row>
    <row r="11" spans="1:20" ht="12.75">
      <c r="A11" s="7">
        <v>2</v>
      </c>
      <c r="B11" s="8" t="s">
        <v>64</v>
      </c>
      <c r="C11" s="7">
        <v>17060079</v>
      </c>
      <c r="D11" s="8" t="s">
        <v>82</v>
      </c>
      <c r="E11" s="10">
        <v>5840</v>
      </c>
      <c r="F11" s="10"/>
      <c r="G11" s="10"/>
      <c r="H11" s="10">
        <f aca="true" t="shared" si="0" ref="H11:H39">SUM(I11:N11)</f>
        <v>104</v>
      </c>
      <c r="I11" s="10"/>
      <c r="J11" s="10"/>
      <c r="K11" s="10"/>
      <c r="L11" s="10"/>
      <c r="M11" s="10"/>
      <c r="N11" s="10">
        <v>104</v>
      </c>
      <c r="O11" s="10"/>
      <c r="P11" s="10"/>
      <c r="Q11" s="10"/>
      <c r="R11" s="10"/>
      <c r="S11" s="8"/>
      <c r="T11" s="8"/>
    </row>
    <row r="12" spans="1:20" ht="12.75">
      <c r="A12" s="7">
        <v>3</v>
      </c>
      <c r="B12" s="8" t="s">
        <v>65</v>
      </c>
      <c r="C12" s="7">
        <v>36147150</v>
      </c>
      <c r="D12" s="8" t="s">
        <v>33</v>
      </c>
      <c r="E12" s="10">
        <v>5682</v>
      </c>
      <c r="F12" s="10"/>
      <c r="G12" s="10"/>
      <c r="H12" s="10">
        <f t="shared" si="0"/>
        <v>117</v>
      </c>
      <c r="I12" s="10"/>
      <c r="J12" s="10"/>
      <c r="K12" s="10"/>
      <c r="L12" s="10"/>
      <c r="M12" s="10"/>
      <c r="N12" s="10">
        <v>117</v>
      </c>
      <c r="O12" s="10"/>
      <c r="P12" s="10"/>
      <c r="Q12" s="10"/>
      <c r="R12" s="10"/>
      <c r="S12" s="8"/>
      <c r="T12" s="8"/>
    </row>
    <row r="13" spans="1:20" ht="12.75">
      <c r="A13" s="7">
        <v>4</v>
      </c>
      <c r="B13" s="8" t="s">
        <v>65</v>
      </c>
      <c r="C13" s="7">
        <v>37813421</v>
      </c>
      <c r="D13" s="8" t="s">
        <v>34</v>
      </c>
      <c r="E13" s="10">
        <v>8852</v>
      </c>
      <c r="F13" s="10"/>
      <c r="G13" s="10"/>
      <c r="H13" s="10">
        <f t="shared" si="0"/>
        <v>251</v>
      </c>
      <c r="I13" s="10"/>
      <c r="J13" s="10"/>
      <c r="K13" s="10"/>
      <c r="L13" s="10"/>
      <c r="M13" s="10"/>
      <c r="N13" s="10">
        <v>251</v>
      </c>
      <c r="O13" s="10"/>
      <c r="P13" s="10"/>
      <c r="Q13" s="10"/>
      <c r="R13" s="10"/>
      <c r="S13" s="8"/>
      <c r="T13" s="8"/>
    </row>
    <row r="14" spans="1:20" ht="12.75">
      <c r="A14" s="7">
        <v>5</v>
      </c>
      <c r="B14" s="8" t="s">
        <v>66</v>
      </c>
      <c r="C14" s="7">
        <v>17060532</v>
      </c>
      <c r="D14" s="8" t="s">
        <v>83</v>
      </c>
      <c r="E14" s="10">
        <v>14099</v>
      </c>
      <c r="F14" s="10"/>
      <c r="G14" s="10"/>
      <c r="H14" s="10">
        <f t="shared" si="0"/>
        <v>222</v>
      </c>
      <c r="I14" s="10"/>
      <c r="J14" s="10"/>
      <c r="K14" s="10"/>
      <c r="L14" s="10"/>
      <c r="M14" s="10"/>
      <c r="N14" s="10">
        <v>222</v>
      </c>
      <c r="O14" s="10"/>
      <c r="P14" s="10"/>
      <c r="Q14" s="10"/>
      <c r="R14" s="10"/>
      <c r="S14" s="8"/>
      <c r="T14" s="8"/>
    </row>
    <row r="15" spans="1:20" ht="12.75">
      <c r="A15" s="7">
        <v>6</v>
      </c>
      <c r="B15" s="8" t="s">
        <v>67</v>
      </c>
      <c r="C15" s="7">
        <v>17060010</v>
      </c>
      <c r="D15" s="8" t="s">
        <v>84</v>
      </c>
      <c r="E15" s="10">
        <v>10172</v>
      </c>
      <c r="F15" s="10"/>
      <c r="G15" s="10"/>
      <c r="H15" s="10">
        <f t="shared" si="0"/>
        <v>264</v>
      </c>
      <c r="I15" s="10"/>
      <c r="J15" s="10"/>
      <c r="K15" s="10"/>
      <c r="L15" s="10"/>
      <c r="M15" s="10"/>
      <c r="N15" s="10">
        <v>264</v>
      </c>
      <c r="O15" s="10"/>
      <c r="P15" s="10"/>
      <c r="Q15" s="10"/>
      <c r="R15" s="10"/>
      <c r="S15" s="8"/>
      <c r="T15" s="8"/>
    </row>
    <row r="16" spans="1:20" ht="12.75">
      <c r="A16" s="7">
        <v>7</v>
      </c>
      <c r="B16" s="8" t="s">
        <v>67</v>
      </c>
      <c r="C16" s="7">
        <v>30232180</v>
      </c>
      <c r="D16" s="8" t="s">
        <v>85</v>
      </c>
      <c r="E16" s="10">
        <v>15194</v>
      </c>
      <c r="F16" s="10"/>
      <c r="G16" s="10"/>
      <c r="H16" s="10">
        <f t="shared" si="0"/>
        <v>516</v>
      </c>
      <c r="I16" s="10"/>
      <c r="J16" s="10"/>
      <c r="K16" s="10">
        <v>175</v>
      </c>
      <c r="L16" s="10"/>
      <c r="M16" s="10"/>
      <c r="N16" s="10">
        <v>341</v>
      </c>
      <c r="O16" s="10"/>
      <c r="P16" s="10"/>
      <c r="Q16" s="10"/>
      <c r="R16" s="10"/>
      <c r="S16" s="8"/>
      <c r="T16" s="8"/>
    </row>
    <row r="17" spans="1:20" ht="12.75">
      <c r="A17" s="7">
        <v>8</v>
      </c>
      <c r="B17" s="8" t="s">
        <v>68</v>
      </c>
      <c r="C17" s="7">
        <v>17151309</v>
      </c>
      <c r="D17" s="8" t="s">
        <v>96</v>
      </c>
      <c r="E17" s="10">
        <v>12369</v>
      </c>
      <c r="F17" s="10"/>
      <c r="G17" s="10"/>
      <c r="H17" s="10">
        <f t="shared" si="0"/>
        <v>239</v>
      </c>
      <c r="I17" s="10"/>
      <c r="J17" s="10"/>
      <c r="K17" s="10"/>
      <c r="L17" s="10"/>
      <c r="M17" s="10"/>
      <c r="N17" s="10">
        <v>239</v>
      </c>
      <c r="O17" s="10"/>
      <c r="P17" s="10"/>
      <c r="Q17" s="10"/>
      <c r="R17" s="10"/>
      <c r="S17" s="8"/>
      <c r="T17" s="8"/>
    </row>
    <row r="18" spans="1:20" ht="12.75">
      <c r="A18" s="7">
        <v>9</v>
      </c>
      <c r="B18" s="8" t="s">
        <v>69</v>
      </c>
      <c r="C18" s="7">
        <v>37789481</v>
      </c>
      <c r="D18" s="8" t="s">
        <v>35</v>
      </c>
      <c r="E18" s="10">
        <v>305</v>
      </c>
      <c r="F18" s="10"/>
      <c r="G18" s="10"/>
      <c r="H18" s="10">
        <f t="shared" si="0"/>
        <v>0</v>
      </c>
      <c r="I18" s="10"/>
      <c r="J18" s="10"/>
      <c r="K18" s="10"/>
      <c r="L18" s="10"/>
      <c r="M18" s="10"/>
      <c r="N18" s="10">
        <v>0</v>
      </c>
      <c r="O18" s="10"/>
      <c r="P18" s="10"/>
      <c r="Q18" s="10"/>
      <c r="R18" s="10"/>
      <c r="S18" s="8"/>
      <c r="T18" s="8"/>
    </row>
    <row r="19" spans="1:20" ht="12.75">
      <c r="A19" s="7">
        <v>10</v>
      </c>
      <c r="B19" s="8" t="s">
        <v>69</v>
      </c>
      <c r="C19" s="14" t="s">
        <v>70</v>
      </c>
      <c r="D19" s="8" t="s">
        <v>36</v>
      </c>
      <c r="E19" s="10">
        <v>16836</v>
      </c>
      <c r="F19" s="10"/>
      <c r="G19" s="10"/>
      <c r="H19" s="10">
        <f t="shared" si="0"/>
        <v>578</v>
      </c>
      <c r="I19" s="10"/>
      <c r="J19" s="10"/>
      <c r="K19" s="10">
        <v>490</v>
      </c>
      <c r="L19" s="10"/>
      <c r="M19" s="10"/>
      <c r="N19" s="10">
        <v>88</v>
      </c>
      <c r="O19" s="10"/>
      <c r="P19" s="10"/>
      <c r="Q19" s="10"/>
      <c r="R19" s="10"/>
      <c r="S19" s="8"/>
      <c r="T19" s="8"/>
    </row>
    <row r="20" spans="1:20" ht="12.75">
      <c r="A20" s="7">
        <v>11</v>
      </c>
      <c r="B20" s="8" t="s">
        <v>69</v>
      </c>
      <c r="C20" s="7">
        <v>37937731</v>
      </c>
      <c r="D20" s="8" t="s">
        <v>37</v>
      </c>
      <c r="E20" s="10">
        <v>19723</v>
      </c>
      <c r="F20" s="10"/>
      <c r="G20" s="10"/>
      <c r="H20" s="10">
        <f t="shared" si="0"/>
        <v>262</v>
      </c>
      <c r="I20" s="10">
        <v>25</v>
      </c>
      <c r="J20" s="10"/>
      <c r="K20" s="10"/>
      <c r="L20" s="10"/>
      <c r="M20" s="10"/>
      <c r="N20" s="10">
        <v>237</v>
      </c>
      <c r="O20" s="10"/>
      <c r="P20" s="10"/>
      <c r="Q20" s="10"/>
      <c r="R20" s="10"/>
      <c r="S20" s="8"/>
      <c r="T20" s="8"/>
    </row>
    <row r="21" spans="1:20" ht="12.75">
      <c r="A21" s="7">
        <v>12</v>
      </c>
      <c r="B21" s="8" t="s">
        <v>69</v>
      </c>
      <c r="C21" s="7">
        <v>17082447</v>
      </c>
      <c r="D21" s="8" t="s">
        <v>86</v>
      </c>
      <c r="E21" s="10">
        <v>13959</v>
      </c>
      <c r="F21" s="10"/>
      <c r="G21" s="10"/>
      <c r="H21" s="10">
        <f t="shared" si="0"/>
        <v>272</v>
      </c>
      <c r="I21" s="10"/>
      <c r="J21" s="10"/>
      <c r="K21" s="10"/>
      <c r="L21" s="10"/>
      <c r="M21" s="10"/>
      <c r="N21" s="10">
        <v>272</v>
      </c>
      <c r="O21" s="10"/>
      <c r="P21" s="10"/>
      <c r="Q21" s="10"/>
      <c r="R21" s="10"/>
      <c r="S21" s="8"/>
      <c r="T21" s="8"/>
    </row>
    <row r="22" spans="1:20" ht="12.75">
      <c r="A22" s="7">
        <v>13</v>
      </c>
      <c r="B22" s="8" t="s">
        <v>71</v>
      </c>
      <c r="C22" s="7">
        <v>37945785</v>
      </c>
      <c r="D22" s="8" t="s">
        <v>38</v>
      </c>
      <c r="E22" s="10">
        <v>1880</v>
      </c>
      <c r="F22" s="10"/>
      <c r="G22" s="10"/>
      <c r="H22" s="10">
        <f t="shared" si="0"/>
        <v>19</v>
      </c>
      <c r="I22" s="10"/>
      <c r="J22" s="10"/>
      <c r="K22" s="10"/>
      <c r="L22" s="10"/>
      <c r="M22" s="10"/>
      <c r="N22" s="10">
        <v>19</v>
      </c>
      <c r="O22" s="10"/>
      <c r="P22" s="10"/>
      <c r="Q22" s="10"/>
      <c r="R22" s="10"/>
      <c r="S22" s="8"/>
      <c r="T22" s="8"/>
    </row>
    <row r="23" spans="1:20" ht="12.75">
      <c r="A23" s="7">
        <v>14</v>
      </c>
      <c r="B23" s="8" t="s">
        <v>72</v>
      </c>
      <c r="C23" s="7">
        <v>35565136</v>
      </c>
      <c r="D23" s="8" t="s">
        <v>39</v>
      </c>
      <c r="E23" s="10">
        <v>2867</v>
      </c>
      <c r="F23" s="10"/>
      <c r="G23" s="10"/>
      <c r="H23" s="10">
        <f t="shared" si="0"/>
        <v>39</v>
      </c>
      <c r="I23" s="10"/>
      <c r="J23" s="10"/>
      <c r="K23" s="10"/>
      <c r="L23" s="10"/>
      <c r="M23" s="10"/>
      <c r="N23" s="10">
        <v>39</v>
      </c>
      <c r="O23" s="10"/>
      <c r="P23" s="10"/>
      <c r="Q23" s="10"/>
      <c r="R23" s="10"/>
      <c r="S23" s="8"/>
      <c r="T23" s="8"/>
    </row>
    <row r="24" spans="1:20" ht="12.75">
      <c r="A24" s="7">
        <v>15</v>
      </c>
      <c r="B24" s="8" t="s">
        <v>71</v>
      </c>
      <c r="C24" s="7">
        <v>17151830</v>
      </c>
      <c r="D24" s="8" t="s">
        <v>40</v>
      </c>
      <c r="E24" s="10">
        <v>5502</v>
      </c>
      <c r="F24" s="10"/>
      <c r="G24" s="10"/>
      <c r="H24" s="10">
        <f t="shared" si="0"/>
        <v>112</v>
      </c>
      <c r="I24" s="10"/>
      <c r="J24" s="10"/>
      <c r="K24" s="10"/>
      <c r="L24" s="10"/>
      <c r="M24" s="10"/>
      <c r="N24" s="10">
        <v>112</v>
      </c>
      <c r="O24" s="10"/>
      <c r="P24" s="10"/>
      <c r="Q24" s="10"/>
      <c r="R24" s="10"/>
      <c r="S24" s="8"/>
      <c r="T24" s="8"/>
    </row>
    <row r="25" spans="1:20" ht="12.75">
      <c r="A25" s="7">
        <v>16</v>
      </c>
      <c r="B25" s="8" t="s">
        <v>71</v>
      </c>
      <c r="C25" s="7">
        <v>17151848</v>
      </c>
      <c r="D25" s="8" t="s">
        <v>87</v>
      </c>
      <c r="E25" s="10">
        <v>2600</v>
      </c>
      <c r="F25" s="10"/>
      <c r="G25" s="10"/>
      <c r="H25" s="10">
        <f t="shared" si="0"/>
        <v>29</v>
      </c>
      <c r="I25" s="10"/>
      <c r="J25" s="10"/>
      <c r="K25" s="10"/>
      <c r="L25" s="10"/>
      <c r="M25" s="10"/>
      <c r="N25" s="10">
        <v>29</v>
      </c>
      <c r="O25" s="10"/>
      <c r="P25" s="10"/>
      <c r="Q25" s="10"/>
      <c r="R25" s="10"/>
      <c r="S25" s="8"/>
      <c r="T25" s="8"/>
    </row>
    <row r="26" spans="1:20" ht="12.75">
      <c r="A26" s="7">
        <v>17</v>
      </c>
      <c r="B26" s="8" t="s">
        <v>71</v>
      </c>
      <c r="C26" s="7">
        <v>17151481</v>
      </c>
      <c r="D26" s="8" t="s">
        <v>41</v>
      </c>
      <c r="E26" s="10">
        <v>11235</v>
      </c>
      <c r="F26" s="10"/>
      <c r="G26" s="10"/>
      <c r="H26" s="10">
        <f t="shared" si="0"/>
        <v>148</v>
      </c>
      <c r="I26" s="10"/>
      <c r="J26" s="10"/>
      <c r="K26" s="10"/>
      <c r="L26" s="10"/>
      <c r="M26" s="10"/>
      <c r="N26" s="10">
        <v>148</v>
      </c>
      <c r="O26" s="10"/>
      <c r="P26" s="10"/>
      <c r="Q26" s="10"/>
      <c r="R26" s="10"/>
      <c r="S26" s="8"/>
      <c r="T26" s="8"/>
    </row>
    <row r="27" spans="1:20" ht="12.75">
      <c r="A27" s="7">
        <v>18</v>
      </c>
      <c r="B27" s="8" t="s">
        <v>71</v>
      </c>
      <c r="C27" s="7">
        <v>17146526</v>
      </c>
      <c r="D27" s="8" t="s">
        <v>42</v>
      </c>
      <c r="E27" s="10">
        <v>5595</v>
      </c>
      <c r="F27" s="10"/>
      <c r="G27" s="10"/>
      <c r="H27" s="10">
        <f t="shared" si="0"/>
        <v>69</v>
      </c>
      <c r="I27" s="10"/>
      <c r="J27" s="10"/>
      <c r="K27" s="10"/>
      <c r="L27" s="10"/>
      <c r="M27" s="10"/>
      <c r="N27" s="10">
        <v>69</v>
      </c>
      <c r="O27" s="10"/>
      <c r="P27" s="10"/>
      <c r="Q27" s="10"/>
      <c r="R27" s="10"/>
      <c r="S27" s="8"/>
      <c r="T27" s="8"/>
    </row>
    <row r="28" spans="1:20" ht="12.75">
      <c r="A28" s="7">
        <v>19</v>
      </c>
      <c r="B28" s="8" t="s">
        <v>71</v>
      </c>
      <c r="C28" s="7">
        <v>17079624</v>
      </c>
      <c r="D28" s="8" t="s">
        <v>43</v>
      </c>
      <c r="E28" s="10">
        <v>6485</v>
      </c>
      <c r="F28" s="10"/>
      <c r="G28" s="10"/>
      <c r="H28" s="10">
        <f t="shared" si="0"/>
        <v>172</v>
      </c>
      <c r="I28" s="10"/>
      <c r="J28" s="10"/>
      <c r="K28" s="10"/>
      <c r="L28" s="10"/>
      <c r="M28" s="10"/>
      <c r="N28" s="10">
        <v>172</v>
      </c>
      <c r="O28" s="10"/>
      <c r="P28" s="10"/>
      <c r="Q28" s="10"/>
      <c r="R28" s="10"/>
      <c r="S28" s="8"/>
      <c r="T28" s="8"/>
    </row>
    <row r="29" spans="1:20" ht="12.75">
      <c r="A29" s="7">
        <v>20</v>
      </c>
      <c r="B29" s="8" t="s">
        <v>72</v>
      </c>
      <c r="C29" s="7">
        <v>17151961</v>
      </c>
      <c r="D29" s="8" t="s">
        <v>88</v>
      </c>
      <c r="E29" s="10">
        <v>10400</v>
      </c>
      <c r="F29" s="10"/>
      <c r="G29" s="10"/>
      <c r="H29" s="10">
        <f t="shared" si="0"/>
        <v>273</v>
      </c>
      <c r="I29" s="10"/>
      <c r="J29" s="10"/>
      <c r="K29" s="10"/>
      <c r="L29" s="10"/>
      <c r="M29" s="10"/>
      <c r="N29" s="10">
        <v>273</v>
      </c>
      <c r="O29" s="10"/>
      <c r="P29" s="10"/>
      <c r="Q29" s="10"/>
      <c r="R29" s="10"/>
      <c r="S29" s="8"/>
      <c r="T29" s="8"/>
    </row>
    <row r="30" spans="1:20" ht="12.75">
      <c r="A30" s="7">
        <v>21</v>
      </c>
      <c r="B30" s="8" t="s">
        <v>72</v>
      </c>
      <c r="C30" s="7">
        <v>31942130</v>
      </c>
      <c r="D30" s="8" t="s">
        <v>44</v>
      </c>
      <c r="E30" s="10">
        <v>5904</v>
      </c>
      <c r="F30" s="10"/>
      <c r="G30" s="10"/>
      <c r="H30" s="10">
        <f t="shared" si="0"/>
        <v>349</v>
      </c>
      <c r="I30" s="10"/>
      <c r="J30" s="10"/>
      <c r="K30" s="10">
        <v>240</v>
      </c>
      <c r="L30" s="10"/>
      <c r="M30" s="10"/>
      <c r="N30" s="10">
        <v>109</v>
      </c>
      <c r="O30" s="10"/>
      <c r="P30" s="10"/>
      <c r="Q30" s="10"/>
      <c r="R30" s="10"/>
      <c r="S30" s="8"/>
      <c r="T30" s="8"/>
    </row>
    <row r="31" spans="1:20" ht="12.75">
      <c r="A31" s="7">
        <v>22</v>
      </c>
      <c r="B31" s="8" t="s">
        <v>72</v>
      </c>
      <c r="C31" s="7">
        <v>31942067</v>
      </c>
      <c r="D31" s="8" t="s">
        <v>45</v>
      </c>
      <c r="E31" s="10">
        <v>8985</v>
      </c>
      <c r="F31" s="10"/>
      <c r="G31" s="10"/>
      <c r="H31" s="10">
        <f t="shared" si="0"/>
        <v>603</v>
      </c>
      <c r="I31" s="10"/>
      <c r="J31" s="10"/>
      <c r="K31" s="10">
        <v>445</v>
      </c>
      <c r="L31" s="10"/>
      <c r="M31" s="10"/>
      <c r="N31" s="10">
        <v>158</v>
      </c>
      <c r="O31" s="10"/>
      <c r="P31" s="10"/>
      <c r="Q31" s="10"/>
      <c r="R31" s="10"/>
      <c r="S31" s="8"/>
      <c r="T31" s="8"/>
    </row>
    <row r="32" spans="1:20" ht="12.75">
      <c r="A32" s="7">
        <v>23</v>
      </c>
      <c r="B32" s="8" t="s">
        <v>72</v>
      </c>
      <c r="C32" s="7">
        <v>17080665</v>
      </c>
      <c r="D32" s="8" t="s">
        <v>89</v>
      </c>
      <c r="E32" s="10">
        <v>11096</v>
      </c>
      <c r="F32" s="10"/>
      <c r="G32" s="10"/>
      <c r="H32" s="10">
        <f t="shared" si="0"/>
        <v>262</v>
      </c>
      <c r="I32" s="10">
        <v>18</v>
      </c>
      <c r="J32" s="10"/>
      <c r="K32" s="10"/>
      <c r="L32" s="10"/>
      <c r="M32" s="10"/>
      <c r="N32" s="10">
        <v>244</v>
      </c>
      <c r="O32" s="10"/>
      <c r="P32" s="10"/>
      <c r="Q32" s="10"/>
      <c r="R32" s="10"/>
      <c r="S32" s="8"/>
      <c r="T32" s="8"/>
    </row>
    <row r="33" spans="1:20" ht="12.75">
      <c r="A33" s="7">
        <v>24</v>
      </c>
      <c r="B33" s="8" t="s">
        <v>72</v>
      </c>
      <c r="C33" s="7">
        <v>17150761</v>
      </c>
      <c r="D33" s="8" t="s">
        <v>46</v>
      </c>
      <c r="E33" s="10">
        <v>8595</v>
      </c>
      <c r="F33" s="10"/>
      <c r="G33" s="10"/>
      <c r="H33" s="10">
        <f t="shared" si="0"/>
        <v>138</v>
      </c>
      <c r="I33" s="10"/>
      <c r="J33" s="10"/>
      <c r="K33" s="10"/>
      <c r="L33" s="10"/>
      <c r="M33" s="10"/>
      <c r="N33" s="10">
        <v>138</v>
      </c>
      <c r="O33" s="10"/>
      <c r="P33" s="10"/>
      <c r="Q33" s="10"/>
      <c r="R33" s="10"/>
      <c r="S33" s="8"/>
      <c r="T33" s="8"/>
    </row>
    <row r="34" spans="1:20" ht="12.75">
      <c r="A34" s="7">
        <v>25</v>
      </c>
      <c r="B34" s="8" t="s">
        <v>72</v>
      </c>
      <c r="C34" s="7">
        <v>35539640</v>
      </c>
      <c r="D34" s="8" t="s">
        <v>90</v>
      </c>
      <c r="E34" s="10">
        <v>2000</v>
      </c>
      <c r="F34" s="10"/>
      <c r="G34" s="10"/>
      <c r="H34" s="10">
        <f t="shared" si="0"/>
        <v>0</v>
      </c>
      <c r="I34" s="10"/>
      <c r="J34" s="10"/>
      <c r="K34" s="10"/>
      <c r="L34" s="10"/>
      <c r="M34" s="10"/>
      <c r="N34" s="10">
        <v>0</v>
      </c>
      <c r="O34" s="10"/>
      <c r="P34" s="10"/>
      <c r="Q34" s="10"/>
      <c r="R34" s="10"/>
      <c r="S34" s="8"/>
      <c r="T34" s="8"/>
    </row>
    <row r="35" spans="1:20" ht="12.75">
      <c r="A35" s="7">
        <v>26</v>
      </c>
      <c r="B35" s="8" t="s">
        <v>73</v>
      </c>
      <c r="C35" s="7">
        <v>37942743</v>
      </c>
      <c r="D35" s="8" t="s">
        <v>47</v>
      </c>
      <c r="E35" s="10">
        <v>19290</v>
      </c>
      <c r="F35" s="10"/>
      <c r="G35" s="10"/>
      <c r="H35" s="10">
        <f t="shared" si="0"/>
        <v>265</v>
      </c>
      <c r="I35" s="10"/>
      <c r="J35" s="10"/>
      <c r="K35" s="10"/>
      <c r="L35" s="10"/>
      <c r="M35" s="10"/>
      <c r="N35" s="10">
        <v>265</v>
      </c>
      <c r="O35" s="10"/>
      <c r="P35" s="10"/>
      <c r="Q35" s="10"/>
      <c r="R35" s="10"/>
      <c r="S35" s="8"/>
      <c r="T35" s="8"/>
    </row>
    <row r="36" spans="1:20" ht="12.75">
      <c r="A36" s="7">
        <v>27</v>
      </c>
      <c r="B36" s="8" t="s">
        <v>66</v>
      </c>
      <c r="C36" s="7">
        <v>37910493</v>
      </c>
      <c r="D36" s="8" t="s">
        <v>48</v>
      </c>
      <c r="E36" s="10">
        <v>3400</v>
      </c>
      <c r="F36" s="10"/>
      <c r="G36" s="10"/>
      <c r="H36" s="10">
        <f t="shared" si="0"/>
        <v>64</v>
      </c>
      <c r="I36" s="10"/>
      <c r="J36" s="10"/>
      <c r="K36" s="10"/>
      <c r="L36" s="10"/>
      <c r="M36" s="10"/>
      <c r="N36" s="10">
        <v>64</v>
      </c>
      <c r="O36" s="10"/>
      <c r="P36" s="10"/>
      <c r="Q36" s="10"/>
      <c r="R36" s="10"/>
      <c r="S36" s="8"/>
      <c r="T36" s="8"/>
    </row>
    <row r="37" spans="1:20" ht="12.75">
      <c r="A37" s="7">
        <v>28</v>
      </c>
      <c r="B37" s="8" t="s">
        <v>69</v>
      </c>
      <c r="C37" s="7">
        <v>37947737</v>
      </c>
      <c r="D37" s="8" t="s">
        <v>91</v>
      </c>
      <c r="E37" s="10">
        <v>2767</v>
      </c>
      <c r="F37" s="10"/>
      <c r="G37" s="10"/>
      <c r="H37" s="10">
        <f t="shared" si="0"/>
        <v>18</v>
      </c>
      <c r="I37" s="10"/>
      <c r="J37" s="10"/>
      <c r="K37" s="10"/>
      <c r="L37" s="10"/>
      <c r="M37" s="10"/>
      <c r="N37" s="10">
        <v>18</v>
      </c>
      <c r="O37" s="10"/>
      <c r="P37" s="10"/>
      <c r="Q37" s="10"/>
      <c r="R37" s="10"/>
      <c r="S37" s="8"/>
      <c r="T37" s="8"/>
    </row>
    <row r="38" spans="1:20" ht="12.75">
      <c r="A38" s="7">
        <v>29</v>
      </c>
      <c r="B38" s="8" t="s">
        <v>64</v>
      </c>
      <c r="C38" s="7">
        <v>37910205</v>
      </c>
      <c r="D38" s="8" t="s">
        <v>49</v>
      </c>
      <c r="E38" s="10">
        <v>1785</v>
      </c>
      <c r="F38" s="10"/>
      <c r="G38" s="10"/>
      <c r="H38" s="10">
        <f t="shared" si="0"/>
        <v>41</v>
      </c>
      <c r="I38" s="10"/>
      <c r="J38" s="10"/>
      <c r="K38" s="10"/>
      <c r="L38" s="10"/>
      <c r="M38" s="10"/>
      <c r="N38" s="10">
        <v>41</v>
      </c>
      <c r="O38" s="10"/>
      <c r="P38" s="10"/>
      <c r="Q38" s="10"/>
      <c r="R38" s="10"/>
      <c r="S38" s="8"/>
      <c r="T38" s="8"/>
    </row>
    <row r="39" spans="1:20" ht="12.75">
      <c r="A39" s="7">
        <v>30</v>
      </c>
      <c r="B39" s="8" t="s">
        <v>69</v>
      </c>
      <c r="C39" s="7">
        <v>42035732</v>
      </c>
      <c r="D39" s="8" t="s">
        <v>80</v>
      </c>
      <c r="E39" s="10">
        <v>390</v>
      </c>
      <c r="F39" s="10"/>
      <c r="G39" s="10"/>
      <c r="H39" s="10">
        <f t="shared" si="0"/>
        <v>0</v>
      </c>
      <c r="I39" s="10"/>
      <c r="J39" s="10"/>
      <c r="K39" s="10"/>
      <c r="L39" s="10"/>
      <c r="M39" s="10"/>
      <c r="N39" s="10">
        <v>0</v>
      </c>
      <c r="O39" s="10"/>
      <c r="P39" s="10"/>
      <c r="Q39" s="10"/>
      <c r="R39" s="10"/>
      <c r="S39" s="8"/>
      <c r="T39" s="8"/>
    </row>
    <row r="40" spans="1:20" ht="12.75">
      <c r="A40" s="7">
        <v>31</v>
      </c>
      <c r="B40" s="8"/>
      <c r="C40" s="7"/>
      <c r="D40" s="12" t="s">
        <v>26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8"/>
      <c r="T40" s="8"/>
    </row>
    <row r="41" spans="1:20" ht="12.75">
      <c r="A41" s="15"/>
      <c r="B41" s="15"/>
      <c r="C41" s="15"/>
      <c r="D41" s="12" t="s">
        <v>27</v>
      </c>
      <c r="E41" s="11">
        <f>SUM(E10:E40)</f>
        <v>245477</v>
      </c>
      <c r="F41" s="11">
        <v>0</v>
      </c>
      <c r="G41" s="11">
        <v>0</v>
      </c>
      <c r="H41" s="11">
        <f aca="true" t="shared" si="1" ref="H41:N41">SUM(H10:H40)</f>
        <v>5714</v>
      </c>
      <c r="I41" s="11">
        <f t="shared" si="1"/>
        <v>43</v>
      </c>
      <c r="J41" s="11">
        <v>0</v>
      </c>
      <c r="K41" s="11">
        <f t="shared" si="1"/>
        <v>1350</v>
      </c>
      <c r="L41" s="11">
        <v>0</v>
      </c>
      <c r="M41" s="11">
        <v>0</v>
      </c>
      <c r="N41" s="11">
        <f t="shared" si="1"/>
        <v>4321</v>
      </c>
      <c r="O41" s="11">
        <f>SUM(O10:O40)</f>
        <v>0</v>
      </c>
      <c r="P41" s="11">
        <v>0</v>
      </c>
      <c r="Q41" s="11">
        <f>SUM(Q10:Q40)</f>
        <v>0</v>
      </c>
      <c r="R41" s="11">
        <v>0</v>
      </c>
      <c r="S41" s="9"/>
      <c r="T41" s="9"/>
    </row>
    <row r="42" spans="1:20" ht="12.75">
      <c r="A42" s="15"/>
      <c r="B42" s="15"/>
      <c r="C42" s="15"/>
      <c r="D42" s="12" t="s">
        <v>28</v>
      </c>
      <c r="E42" s="11">
        <f>E8-E41</f>
        <v>0</v>
      </c>
      <c r="F42" s="11">
        <v>0</v>
      </c>
      <c r="G42" s="11">
        <v>0</v>
      </c>
      <c r="H42" s="11">
        <f>H8-H41</f>
        <v>0</v>
      </c>
      <c r="I42" s="11">
        <f>I8-I41</f>
        <v>0</v>
      </c>
      <c r="J42" s="11">
        <v>0</v>
      </c>
      <c r="K42" s="11">
        <f>K8-K41</f>
        <v>0</v>
      </c>
      <c r="L42" s="11">
        <v>0</v>
      </c>
      <c r="M42" s="11">
        <v>0</v>
      </c>
      <c r="N42" s="11">
        <f>N8-N41</f>
        <v>0</v>
      </c>
      <c r="O42" s="11">
        <f>O8-O41</f>
        <v>0</v>
      </c>
      <c r="P42" s="11">
        <v>0</v>
      </c>
      <c r="Q42" s="11">
        <f>Q8-Q41</f>
        <v>0</v>
      </c>
      <c r="R42" s="11">
        <v>0</v>
      </c>
      <c r="S42" s="9"/>
      <c r="T42" s="9"/>
    </row>
    <row r="44" spans="3:4" ht="12.75">
      <c r="C44" s="1" t="s">
        <v>29</v>
      </c>
      <c r="D44" s="1" t="s">
        <v>30</v>
      </c>
    </row>
    <row r="45" spans="3:4" ht="12.75">
      <c r="C45" s="1"/>
      <c r="D45" s="1" t="s">
        <v>31</v>
      </c>
    </row>
    <row r="46" spans="3:4" ht="12.75">
      <c r="C46" s="1"/>
      <c r="D46" s="1" t="s">
        <v>32</v>
      </c>
    </row>
  </sheetData>
  <mergeCells count="15">
    <mergeCell ref="A1:T1"/>
    <mergeCell ref="A3:T3"/>
    <mergeCell ref="O6:O7"/>
    <mergeCell ref="P6:R6"/>
    <mergeCell ref="S6:S9"/>
    <mergeCell ref="T6:T9"/>
    <mergeCell ref="E9:R9"/>
    <mergeCell ref="E6:E7"/>
    <mergeCell ref="F6:G6"/>
    <mergeCell ref="H6:H7"/>
    <mergeCell ref="I6:N6"/>
    <mergeCell ref="A6:A7"/>
    <mergeCell ref="B6:B7"/>
    <mergeCell ref="C6:C7"/>
    <mergeCell ref="D6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1"/>
  <headerFooter alignWithMargins="0">
    <oddHeader>&amp;L&amp;"Arial CE,Tučné"Súhrnná správa o hospodárení za rok 2006
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46"/>
  <sheetViews>
    <sheetView tabSelected="1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2.75"/>
  <cols>
    <col min="1" max="1" width="4.125" style="0" customWidth="1"/>
    <col min="2" max="2" width="12.625" style="0" customWidth="1"/>
    <col min="3" max="3" width="12.25390625" style="0" customWidth="1"/>
    <col min="4" max="4" width="34.375" style="0" customWidth="1"/>
    <col min="10" max="16" width="9.75390625" style="0" customWidth="1"/>
    <col min="17" max="17" width="9.875" style="0" customWidth="1"/>
    <col min="18" max="20" width="9.75390625" style="0" customWidth="1"/>
  </cols>
  <sheetData>
    <row r="6" spans="1:20" ht="12.75" customHeight="1">
      <c r="A6" s="17" t="s">
        <v>0</v>
      </c>
      <c r="B6" s="17" t="s">
        <v>1</v>
      </c>
      <c r="C6" s="17" t="s">
        <v>2</v>
      </c>
      <c r="D6" s="18" t="s">
        <v>3</v>
      </c>
      <c r="E6" s="24" t="s">
        <v>50</v>
      </c>
      <c r="F6" s="24"/>
      <c r="G6" s="24"/>
      <c r="H6" s="24"/>
      <c r="I6" s="24"/>
      <c r="J6" s="25" t="s">
        <v>93</v>
      </c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92" customHeight="1">
      <c r="A7" s="17"/>
      <c r="B7" s="17"/>
      <c r="C7" s="17"/>
      <c r="D7" s="18"/>
      <c r="E7" s="13" t="s">
        <v>51</v>
      </c>
      <c r="F7" s="13" t="s">
        <v>52</v>
      </c>
      <c r="G7" s="13" t="s">
        <v>53</v>
      </c>
      <c r="H7" s="13" t="s">
        <v>54</v>
      </c>
      <c r="I7" s="13" t="s">
        <v>92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94</v>
      </c>
      <c r="S7" s="3" t="s">
        <v>98</v>
      </c>
      <c r="T7" s="3" t="s">
        <v>95</v>
      </c>
    </row>
    <row r="8" spans="1:20" ht="25.5">
      <c r="A8" s="4" t="s">
        <v>18</v>
      </c>
      <c r="B8" s="4">
        <v>704</v>
      </c>
      <c r="C8" s="4" t="s">
        <v>19</v>
      </c>
      <c r="D8" s="5" t="s">
        <v>20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335</v>
      </c>
      <c r="K8" s="6">
        <f>SUM(L8:Q8)</f>
        <v>43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43</v>
      </c>
      <c r="R8" s="6">
        <f>S8+T8</f>
        <v>158</v>
      </c>
      <c r="S8" s="6">
        <v>0</v>
      </c>
      <c r="T8" s="6">
        <v>158</v>
      </c>
    </row>
    <row r="9" spans="1:20" ht="34.5" customHeight="1">
      <c r="A9" s="2" t="s">
        <v>21</v>
      </c>
      <c r="B9" s="3" t="s">
        <v>22</v>
      </c>
      <c r="C9" s="3" t="s">
        <v>25</v>
      </c>
      <c r="D9" s="3" t="s">
        <v>23</v>
      </c>
      <c r="E9" s="21" t="s">
        <v>24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ht="12.75">
      <c r="A10" s="7">
        <v>1</v>
      </c>
      <c r="B10" s="8" t="s">
        <v>63</v>
      </c>
      <c r="C10" s="7">
        <v>30225264</v>
      </c>
      <c r="D10" s="8" t="s">
        <v>81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8"/>
      <c r="S10" s="8"/>
      <c r="T10" s="8"/>
    </row>
    <row r="11" spans="1:20" ht="12.75">
      <c r="A11" s="7">
        <v>2</v>
      </c>
      <c r="B11" s="8" t="s">
        <v>64</v>
      </c>
      <c r="C11" s="7">
        <v>17060079</v>
      </c>
      <c r="D11" s="8" t="s">
        <v>82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8"/>
      <c r="S11" s="8"/>
      <c r="T11" s="8"/>
    </row>
    <row r="12" spans="1:20" ht="12.75">
      <c r="A12" s="7">
        <v>3</v>
      </c>
      <c r="B12" s="8" t="s">
        <v>65</v>
      </c>
      <c r="C12" s="7">
        <v>36147150</v>
      </c>
      <c r="D12" s="8" t="s">
        <v>33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8"/>
      <c r="S12" s="8"/>
      <c r="T12" s="8"/>
    </row>
    <row r="13" spans="1:20" ht="12.75">
      <c r="A13" s="7">
        <v>4</v>
      </c>
      <c r="B13" s="8" t="s">
        <v>65</v>
      </c>
      <c r="C13" s="7">
        <v>37813421</v>
      </c>
      <c r="D13" s="8" t="s">
        <v>34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8"/>
      <c r="S13" s="8"/>
      <c r="T13" s="8"/>
    </row>
    <row r="14" spans="1:20" ht="12.75">
      <c r="A14" s="7">
        <v>5</v>
      </c>
      <c r="B14" s="8" t="s">
        <v>66</v>
      </c>
      <c r="C14" s="7">
        <v>17060532</v>
      </c>
      <c r="D14" s="8" t="s">
        <v>83</v>
      </c>
      <c r="E14" s="10"/>
      <c r="F14" s="10"/>
      <c r="G14" s="10"/>
      <c r="H14" s="10"/>
      <c r="I14" s="10"/>
      <c r="J14" s="10">
        <v>10</v>
      </c>
      <c r="K14" s="10">
        <f>SUM(L14:Q14)</f>
        <v>19</v>
      </c>
      <c r="L14" s="10"/>
      <c r="M14" s="10"/>
      <c r="N14" s="10"/>
      <c r="O14" s="10"/>
      <c r="P14" s="10"/>
      <c r="Q14" s="10">
        <v>19</v>
      </c>
      <c r="R14" s="8"/>
      <c r="S14" s="8"/>
      <c r="T14" s="8"/>
    </row>
    <row r="15" spans="1:20" ht="12.75">
      <c r="A15" s="7">
        <v>6</v>
      </c>
      <c r="B15" s="8" t="s">
        <v>67</v>
      </c>
      <c r="C15" s="7">
        <v>17060010</v>
      </c>
      <c r="D15" s="8" t="s">
        <v>84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8"/>
      <c r="S15" s="8"/>
      <c r="T15" s="8"/>
    </row>
    <row r="16" spans="1:20" ht="12.75">
      <c r="A16" s="7">
        <v>7</v>
      </c>
      <c r="B16" s="8" t="s">
        <v>67</v>
      </c>
      <c r="C16" s="7">
        <v>30232180</v>
      </c>
      <c r="D16" s="8" t="s">
        <v>85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8"/>
      <c r="S16" s="8"/>
      <c r="T16" s="8"/>
    </row>
    <row r="17" spans="1:20" ht="12.75">
      <c r="A17" s="7">
        <v>8</v>
      </c>
      <c r="B17" s="8" t="s">
        <v>68</v>
      </c>
      <c r="C17" s="7">
        <v>17151309</v>
      </c>
      <c r="D17" s="8" t="s">
        <v>96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8"/>
      <c r="S17" s="8"/>
      <c r="T17" s="8"/>
    </row>
    <row r="18" spans="1:20" ht="12.75">
      <c r="A18" s="7">
        <v>9</v>
      </c>
      <c r="B18" s="8" t="s">
        <v>69</v>
      </c>
      <c r="C18" s="7">
        <v>37789481</v>
      </c>
      <c r="D18" s="8" t="s">
        <v>35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8"/>
      <c r="S18" s="8"/>
      <c r="T18" s="8"/>
    </row>
    <row r="19" spans="1:20" ht="12.75">
      <c r="A19" s="7">
        <v>10</v>
      </c>
      <c r="B19" s="8" t="s">
        <v>69</v>
      </c>
      <c r="C19" s="14" t="s">
        <v>70</v>
      </c>
      <c r="D19" s="8" t="s">
        <v>36</v>
      </c>
      <c r="E19" s="10"/>
      <c r="F19" s="10"/>
      <c r="G19" s="10"/>
      <c r="H19" s="10"/>
      <c r="I19" s="10"/>
      <c r="J19" s="10">
        <v>8</v>
      </c>
      <c r="K19" s="10"/>
      <c r="L19" s="10"/>
      <c r="M19" s="10"/>
      <c r="N19" s="10"/>
      <c r="O19" s="10"/>
      <c r="P19" s="10"/>
      <c r="Q19" s="10"/>
      <c r="R19" s="8"/>
      <c r="S19" s="8"/>
      <c r="T19" s="8"/>
    </row>
    <row r="20" spans="1:20" ht="12.75">
      <c r="A20" s="7">
        <v>11</v>
      </c>
      <c r="B20" s="8" t="s">
        <v>69</v>
      </c>
      <c r="C20" s="7">
        <v>37937731</v>
      </c>
      <c r="D20" s="8" t="s">
        <v>37</v>
      </c>
      <c r="E20" s="10"/>
      <c r="F20" s="10"/>
      <c r="G20" s="10"/>
      <c r="H20" s="10"/>
      <c r="I20" s="10"/>
      <c r="J20" s="10">
        <v>28</v>
      </c>
      <c r="K20" s="10"/>
      <c r="L20" s="10"/>
      <c r="M20" s="10"/>
      <c r="N20" s="10"/>
      <c r="O20" s="10"/>
      <c r="P20" s="10"/>
      <c r="Q20" s="10"/>
      <c r="R20" s="8"/>
      <c r="S20" s="8"/>
      <c r="T20" s="8"/>
    </row>
    <row r="21" spans="1:20" ht="12.75">
      <c r="A21" s="7">
        <v>12</v>
      </c>
      <c r="B21" s="8" t="s">
        <v>69</v>
      </c>
      <c r="C21" s="7">
        <v>17082447</v>
      </c>
      <c r="D21" s="8" t="s">
        <v>86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8"/>
      <c r="S21" s="8"/>
      <c r="T21" s="8"/>
    </row>
    <row r="22" spans="1:20" ht="12.75">
      <c r="A22" s="7">
        <v>13</v>
      </c>
      <c r="B22" s="8" t="s">
        <v>71</v>
      </c>
      <c r="C22" s="7">
        <v>37945785</v>
      </c>
      <c r="D22" s="8" t="s">
        <v>38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8"/>
      <c r="S22" s="8"/>
      <c r="T22" s="8"/>
    </row>
    <row r="23" spans="1:20" ht="12.75">
      <c r="A23" s="7">
        <v>14</v>
      </c>
      <c r="B23" s="8" t="s">
        <v>72</v>
      </c>
      <c r="C23" s="7">
        <v>35565136</v>
      </c>
      <c r="D23" s="8" t="s">
        <v>39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8"/>
      <c r="S23" s="8"/>
      <c r="T23" s="8"/>
    </row>
    <row r="24" spans="1:20" ht="12.75">
      <c r="A24" s="7">
        <v>15</v>
      </c>
      <c r="B24" s="8" t="s">
        <v>71</v>
      </c>
      <c r="C24" s="7">
        <v>17151830</v>
      </c>
      <c r="D24" s="8" t="s">
        <v>40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8"/>
      <c r="S24" s="8"/>
      <c r="T24" s="8"/>
    </row>
    <row r="25" spans="1:20" ht="12.75">
      <c r="A25" s="7">
        <v>16</v>
      </c>
      <c r="B25" s="8" t="s">
        <v>71</v>
      </c>
      <c r="C25" s="7">
        <v>17151848</v>
      </c>
      <c r="D25" s="8" t="s">
        <v>87</v>
      </c>
      <c r="E25" s="10"/>
      <c r="F25" s="10"/>
      <c r="G25" s="10"/>
      <c r="H25" s="10"/>
      <c r="I25" s="10"/>
      <c r="J25" s="10">
        <v>84</v>
      </c>
      <c r="K25" s="10"/>
      <c r="L25" s="10"/>
      <c r="M25" s="10"/>
      <c r="N25" s="10"/>
      <c r="O25" s="10"/>
      <c r="P25" s="10"/>
      <c r="Q25" s="10"/>
      <c r="R25" s="8"/>
      <c r="S25" s="8"/>
      <c r="T25" s="8"/>
    </row>
    <row r="26" spans="1:20" ht="12.75">
      <c r="A26" s="7">
        <v>17</v>
      </c>
      <c r="B26" s="8" t="s">
        <v>71</v>
      </c>
      <c r="C26" s="7">
        <v>17151481</v>
      </c>
      <c r="D26" s="8" t="s">
        <v>41</v>
      </c>
      <c r="E26" s="10"/>
      <c r="F26" s="10"/>
      <c r="G26" s="10"/>
      <c r="H26" s="10"/>
      <c r="I26" s="10"/>
      <c r="J26" s="10"/>
      <c r="K26" s="10">
        <f>SUM(L26:Q26)</f>
        <v>24</v>
      </c>
      <c r="L26" s="10"/>
      <c r="M26" s="10"/>
      <c r="N26" s="10"/>
      <c r="O26" s="10"/>
      <c r="P26" s="10"/>
      <c r="Q26" s="10">
        <v>24</v>
      </c>
      <c r="R26" s="8"/>
      <c r="S26" s="8"/>
      <c r="T26" s="8"/>
    </row>
    <row r="27" spans="1:20" ht="12.75">
      <c r="A27" s="7">
        <v>18</v>
      </c>
      <c r="B27" s="8" t="s">
        <v>71</v>
      </c>
      <c r="C27" s="7">
        <v>17146526</v>
      </c>
      <c r="D27" s="8" t="s">
        <v>42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8"/>
      <c r="S27" s="8"/>
      <c r="T27" s="8"/>
    </row>
    <row r="28" spans="1:20" ht="12.75">
      <c r="A28" s="7">
        <v>19</v>
      </c>
      <c r="B28" s="8" t="s">
        <v>71</v>
      </c>
      <c r="C28" s="7">
        <v>17079624</v>
      </c>
      <c r="D28" s="8" t="s">
        <v>43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8"/>
      <c r="S28" s="8"/>
      <c r="T28" s="8"/>
    </row>
    <row r="29" spans="1:20" ht="12.75">
      <c r="A29" s="7">
        <v>20</v>
      </c>
      <c r="B29" s="8" t="s">
        <v>72</v>
      </c>
      <c r="C29" s="7">
        <v>17151961</v>
      </c>
      <c r="D29" s="8" t="s">
        <v>88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8"/>
      <c r="S29" s="8"/>
      <c r="T29" s="8"/>
    </row>
    <row r="30" spans="1:20" ht="12.75">
      <c r="A30" s="7">
        <v>21</v>
      </c>
      <c r="B30" s="8" t="s">
        <v>72</v>
      </c>
      <c r="C30" s="7">
        <v>31942130</v>
      </c>
      <c r="D30" s="8" t="s">
        <v>44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8"/>
      <c r="S30" s="8"/>
      <c r="T30" s="8"/>
    </row>
    <row r="31" spans="1:20" ht="12.75">
      <c r="A31" s="7">
        <v>22</v>
      </c>
      <c r="B31" s="8" t="s">
        <v>72</v>
      </c>
      <c r="C31" s="7">
        <v>31942067</v>
      </c>
      <c r="D31" s="8" t="s">
        <v>45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8"/>
      <c r="S31" s="8"/>
      <c r="T31" s="8"/>
    </row>
    <row r="32" spans="1:20" ht="12.75">
      <c r="A32" s="7">
        <v>23</v>
      </c>
      <c r="B32" s="8" t="s">
        <v>72</v>
      </c>
      <c r="C32" s="7">
        <v>17080665</v>
      </c>
      <c r="D32" s="8" t="s">
        <v>89</v>
      </c>
      <c r="E32" s="10"/>
      <c r="F32" s="10"/>
      <c r="G32" s="10"/>
      <c r="H32" s="10"/>
      <c r="I32" s="10"/>
      <c r="J32" s="10">
        <v>7</v>
      </c>
      <c r="K32" s="10"/>
      <c r="L32" s="10"/>
      <c r="M32" s="10"/>
      <c r="N32" s="10"/>
      <c r="O32" s="10"/>
      <c r="P32" s="10"/>
      <c r="Q32" s="10"/>
      <c r="R32" s="8"/>
      <c r="S32" s="8"/>
      <c r="T32" s="8"/>
    </row>
    <row r="33" spans="1:20" ht="12.75">
      <c r="A33" s="7">
        <v>24</v>
      </c>
      <c r="B33" s="8" t="s">
        <v>72</v>
      </c>
      <c r="C33" s="7">
        <v>17150761</v>
      </c>
      <c r="D33" s="8" t="s">
        <v>46</v>
      </c>
      <c r="E33" s="10"/>
      <c r="F33" s="10"/>
      <c r="G33" s="10"/>
      <c r="H33" s="10"/>
      <c r="I33" s="10"/>
      <c r="J33" s="10">
        <v>195</v>
      </c>
      <c r="K33" s="10"/>
      <c r="L33" s="10"/>
      <c r="M33" s="10"/>
      <c r="N33" s="10"/>
      <c r="O33" s="10"/>
      <c r="P33" s="10"/>
      <c r="Q33" s="10"/>
      <c r="R33" s="8"/>
      <c r="S33" s="8"/>
      <c r="T33" s="8"/>
    </row>
    <row r="34" spans="1:20" ht="12.75">
      <c r="A34" s="7">
        <v>25</v>
      </c>
      <c r="B34" s="8" t="s">
        <v>72</v>
      </c>
      <c r="C34" s="7">
        <v>35539640</v>
      </c>
      <c r="D34" s="8" t="s">
        <v>97</v>
      </c>
      <c r="E34" s="10"/>
      <c r="F34" s="10"/>
      <c r="G34" s="10"/>
      <c r="H34" s="10"/>
      <c r="I34" s="10"/>
      <c r="J34" s="10">
        <v>3</v>
      </c>
      <c r="K34" s="10"/>
      <c r="L34" s="10"/>
      <c r="M34" s="10"/>
      <c r="N34" s="10"/>
      <c r="O34" s="10"/>
      <c r="P34" s="10"/>
      <c r="Q34" s="10"/>
      <c r="R34" s="8"/>
      <c r="S34" s="8"/>
      <c r="T34" s="8"/>
    </row>
    <row r="35" spans="1:20" ht="12.75">
      <c r="A35" s="7">
        <v>26</v>
      </c>
      <c r="B35" s="8" t="s">
        <v>73</v>
      </c>
      <c r="C35" s="7">
        <v>37942743</v>
      </c>
      <c r="D35" s="8" t="s">
        <v>74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8"/>
      <c r="S35" s="8"/>
      <c r="T35" s="8"/>
    </row>
    <row r="36" spans="1:20" ht="12.75">
      <c r="A36" s="7">
        <v>27</v>
      </c>
      <c r="B36" s="8" t="s">
        <v>66</v>
      </c>
      <c r="C36" s="7">
        <v>37910493</v>
      </c>
      <c r="D36" s="8" t="s">
        <v>48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8"/>
      <c r="S36" s="8"/>
      <c r="T36" s="8"/>
    </row>
    <row r="37" spans="1:20" ht="12.75">
      <c r="A37" s="7">
        <v>28</v>
      </c>
      <c r="B37" s="8" t="s">
        <v>69</v>
      </c>
      <c r="C37" s="7">
        <v>37947737</v>
      </c>
      <c r="D37" s="8" t="s">
        <v>91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8">
        <f>S37+T37</f>
        <v>158</v>
      </c>
      <c r="S37" s="8"/>
      <c r="T37" s="8">
        <v>158</v>
      </c>
    </row>
    <row r="38" spans="1:20" ht="12.75">
      <c r="A38" s="7">
        <v>29</v>
      </c>
      <c r="B38" s="8" t="s">
        <v>64</v>
      </c>
      <c r="C38" s="7">
        <v>37910205</v>
      </c>
      <c r="D38" s="8" t="s">
        <v>49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8"/>
      <c r="S38" s="8"/>
      <c r="T38" s="8"/>
    </row>
    <row r="39" spans="1:20" ht="12.75">
      <c r="A39" s="7">
        <v>30</v>
      </c>
      <c r="B39" s="8" t="s">
        <v>69</v>
      </c>
      <c r="C39" s="7">
        <v>42035732</v>
      </c>
      <c r="D39" s="8" t="s">
        <v>80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8"/>
      <c r="S39" s="8"/>
      <c r="T39" s="8"/>
    </row>
    <row r="40" spans="1:20" ht="12.75">
      <c r="A40" s="7">
        <v>30</v>
      </c>
      <c r="B40" s="8"/>
      <c r="C40" s="8"/>
      <c r="D40" s="12" t="s">
        <v>26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8"/>
      <c r="S40" s="8"/>
      <c r="T40" s="8"/>
    </row>
    <row r="41" spans="1:20" ht="12.75">
      <c r="A41" s="15"/>
      <c r="B41" s="15"/>
      <c r="C41" s="15"/>
      <c r="D41" s="12" t="s">
        <v>27</v>
      </c>
      <c r="E41" s="11">
        <f aca="true" t="shared" si="0" ref="E41:J41">SUM(E10:E40)</f>
        <v>0</v>
      </c>
      <c r="F41" s="11">
        <f t="shared" si="0"/>
        <v>0</v>
      </c>
      <c r="G41" s="11">
        <f t="shared" si="0"/>
        <v>0</v>
      </c>
      <c r="H41" s="11">
        <f t="shared" si="0"/>
        <v>0</v>
      </c>
      <c r="I41" s="11">
        <f t="shared" si="0"/>
        <v>0</v>
      </c>
      <c r="J41" s="11">
        <f t="shared" si="0"/>
        <v>335</v>
      </c>
      <c r="K41" s="11">
        <f aca="true" t="shared" si="1" ref="K41:T41">SUM(K10:K40)</f>
        <v>43</v>
      </c>
      <c r="L41" s="11">
        <f t="shared" si="1"/>
        <v>0</v>
      </c>
      <c r="M41" s="11">
        <f t="shared" si="1"/>
        <v>0</v>
      </c>
      <c r="N41" s="11">
        <f t="shared" si="1"/>
        <v>0</v>
      </c>
      <c r="O41" s="11">
        <f t="shared" si="1"/>
        <v>0</v>
      </c>
      <c r="P41" s="11">
        <f t="shared" si="1"/>
        <v>0</v>
      </c>
      <c r="Q41" s="11">
        <f t="shared" si="1"/>
        <v>43</v>
      </c>
      <c r="R41" s="11">
        <f t="shared" si="1"/>
        <v>158</v>
      </c>
      <c r="S41" s="11">
        <f t="shared" si="1"/>
        <v>0</v>
      </c>
      <c r="T41" s="11">
        <f t="shared" si="1"/>
        <v>158</v>
      </c>
    </row>
    <row r="42" spans="1:20" ht="12.75">
      <c r="A42" s="15"/>
      <c r="B42" s="15"/>
      <c r="C42" s="15"/>
      <c r="D42" s="12" t="s">
        <v>28</v>
      </c>
      <c r="E42" s="11">
        <f>E8-E41</f>
        <v>0</v>
      </c>
      <c r="F42" s="11">
        <f aca="true" t="shared" si="2" ref="F42:T42">F8-F41</f>
        <v>0</v>
      </c>
      <c r="G42" s="11">
        <f t="shared" si="2"/>
        <v>0</v>
      </c>
      <c r="H42" s="11">
        <f t="shared" si="2"/>
        <v>0</v>
      </c>
      <c r="I42" s="11">
        <f t="shared" si="2"/>
        <v>0</v>
      </c>
      <c r="J42" s="11">
        <f t="shared" si="2"/>
        <v>0</v>
      </c>
      <c r="K42" s="11">
        <f t="shared" si="2"/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  <c r="P42" s="11">
        <f t="shared" si="2"/>
        <v>0</v>
      </c>
      <c r="Q42" s="11">
        <f t="shared" si="2"/>
        <v>0</v>
      </c>
      <c r="R42" s="11">
        <f t="shared" si="2"/>
        <v>0</v>
      </c>
      <c r="S42" s="11">
        <f t="shared" si="2"/>
        <v>0</v>
      </c>
      <c r="T42" s="11">
        <f t="shared" si="2"/>
        <v>0</v>
      </c>
    </row>
    <row r="44" spans="3:4" ht="12.75">
      <c r="C44" s="1" t="s">
        <v>29</v>
      </c>
      <c r="D44" s="1" t="s">
        <v>30</v>
      </c>
    </row>
    <row r="45" spans="3:4" ht="12.75">
      <c r="C45" s="1"/>
      <c r="D45" s="1" t="s">
        <v>31</v>
      </c>
    </row>
    <row r="46" spans="3:4" ht="12.75">
      <c r="C46" s="1"/>
      <c r="D46" s="1" t="s">
        <v>32</v>
      </c>
    </row>
  </sheetData>
  <mergeCells count="7">
    <mergeCell ref="E9:T9"/>
    <mergeCell ref="A6:A7"/>
    <mergeCell ref="B6:B7"/>
    <mergeCell ref="C6:C7"/>
    <mergeCell ref="D6:D7"/>
    <mergeCell ref="E6:I6"/>
    <mergeCell ref="J6:T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1"/>
  <headerFooter alignWithMargins="0">
    <oddHeader>&amp;L&amp;"Arial CE,Tučné"Súhrnná správa o hospodárení za rok 2006
Príloha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</cp:lastModifiedBy>
  <cp:lastPrinted>2007-03-12T09:01:35Z</cp:lastPrinted>
  <dcterms:created xsi:type="dcterms:W3CDTF">1997-01-24T11:07:25Z</dcterms:created>
  <dcterms:modified xsi:type="dcterms:W3CDTF">2007-03-14T14:45:11Z</dcterms:modified>
  <cp:category/>
  <cp:version/>
  <cp:contentType/>
  <cp:contentStatus/>
</cp:coreProperties>
</file>